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L195" i="1"/>
  <c r="I196" i="1"/>
  <c r="G196" i="1"/>
  <c r="F196" i="1"/>
  <c r="L196" i="1"/>
  <c r="J196" i="1"/>
</calcChain>
</file>

<file path=xl/sharedStrings.xml><?xml version="1.0" encoding="utf-8"?>
<sst xmlns="http://schemas.openxmlformats.org/spreadsheetml/2006/main" count="247" uniqueCount="74">
  <si>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</si>
  <si>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</si>
  <si>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</si>
  <si>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</si>
  <si>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</si>
  <si>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</si>
  <si>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</si>
  <si>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</si>
  <si>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</si>
  <si>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</si>
  <si>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</si>
  <si>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</si>
  <si>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</si>
  <si>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</si>
  <si>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</si>
  <si>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</si>
  <si>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</si>
  <si>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</si>
  <si>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</si>
  <si>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</si>
  <si>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</si>
  <si>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</si>
  <si>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</si>
  <si>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</si>
  <si>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</si>
  <si>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</si>
  <si>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</si>
  <si>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</si>
  <si>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</si>
  <si>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</si>
  <si>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</si>
  <si>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</si>
  <si>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</si>
  <si>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</si>
  <si>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</si>
  <si>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</si>
  <si>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</si>
  <si>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</si>
  <si>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</si>
  <si>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Брусенская А.В.</t>
  </si>
  <si>
    <t>директор</t>
  </si>
  <si>
    <t xml:space="preserve">Масло сливочное </t>
  </si>
  <si>
    <t>Хлеб целебный йодообогащенный</t>
  </si>
  <si>
    <t>Чай с лимоном</t>
  </si>
  <si>
    <t>Хлеб пшеничный</t>
  </si>
  <si>
    <t>Масло сливочное</t>
  </si>
  <si>
    <t>Какао с молоком</t>
  </si>
  <si>
    <t>223/330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</si>
  <si>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</si>
  <si>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</si>
  <si>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</si>
  <si>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</si>
  <si>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МКОУ СОШ № 11</t>
  </si>
  <si>
    <t>290/7/125</t>
  </si>
  <si>
    <t>Шницель из мяса говядины, рагу овощное</t>
  </si>
  <si>
    <t>268/143</t>
  </si>
  <si>
    <t xml:space="preserve">Омлет натуральный с икрой кабачковой </t>
  </si>
  <si>
    <t xml:space="preserve">Апельсин </t>
  </si>
  <si>
    <t>Банан</t>
  </si>
  <si>
    <t>Рыба с/м "Минтай" припущенная, каша рассыпчатая ячневая</t>
  </si>
  <si>
    <t>227/302/2015</t>
  </si>
  <si>
    <t>Омлет натуральный с икрой кабачковой</t>
  </si>
  <si>
    <t>Чай с  лимоном</t>
  </si>
  <si>
    <t>268/202/203</t>
  </si>
  <si>
    <t>Каша жидкая молочная из кукурузной крупы</t>
  </si>
  <si>
    <t xml:space="preserve"> </t>
  </si>
  <si>
    <t xml:space="preserve"> Яблоко</t>
  </si>
  <si>
    <t>Яблоко</t>
  </si>
  <si>
    <t>Шницель из мяса говядины с отварными  макаронными изделиями с маслом</t>
  </si>
  <si>
    <t>322/125</t>
  </si>
  <si>
    <t>Мяса птицы- бролера тушенная  в соусе красном основном с отварным картофелем.</t>
  </si>
  <si>
    <t>Котлета из птицы  с отварным картофелем</t>
  </si>
  <si>
    <t>Сыр "Российский"</t>
  </si>
  <si>
    <t xml:space="preserve">Запеканка из творога со сгущенным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</si>
</sst>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52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39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64</v>
      </c>
      <c r="F6" s="40">
        <v>210</v>
      </c>
      <c r="G6" s="40">
        <v>5.43</v>
      </c>
      <c r="H6" s="40">
        <v>5.23</v>
      </c>
      <c r="I6" s="40">
        <v>33.380000000000003</v>
      </c>
      <c r="J6" s="40">
        <v>193</v>
      </c>
      <c r="K6" s="41">
        <v>199</v>
      </c>
      <c r="L6" s="40">
        <v>14.3</v>
      </c>
    </row>
    <row r="7" spans="1:12" ht="15" x14ac:dyDescent="0.25">
      <c r="A7" s="23"/>
      <c r="B7" s="15"/>
      <c r="C7" s="11"/>
      <c r="D7" s="6"/>
      <c r="E7" s="52" t="s">
        <v>45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>
        <v>7.25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215</v>
      </c>
      <c r="G8" s="43">
        <v>0.2</v>
      </c>
      <c r="H8" s="43">
        <v>0</v>
      </c>
      <c r="I8" s="43">
        <v>13.4</v>
      </c>
      <c r="J8" s="43">
        <v>52</v>
      </c>
      <c r="K8" s="44">
        <v>376</v>
      </c>
      <c r="L8" s="43">
        <v>1.53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>
        <v>1.74</v>
      </c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180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14.4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8.3600000000000012</v>
      </c>
      <c r="H13" s="19">
        <f t="shared" si="0"/>
        <v>13.930000000000001</v>
      </c>
      <c r="I13" s="19">
        <f t="shared" si="0"/>
        <v>79.070000000000007</v>
      </c>
      <c r="J13" s="19">
        <f t="shared" si="0"/>
        <v>469.33</v>
      </c>
      <c r="K13" s="25"/>
      <c r="L13" s="19">
        <f>SUM(L6:L11)</f>
        <v>39.22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645</v>
      </c>
      <c r="G24" s="32">
        <f t="shared" ref="G24:J24" si="3">G13+G23</f>
        <v>8.3600000000000012</v>
      </c>
      <c r="H24" s="32">
        <f t="shared" si="3"/>
        <v>13.930000000000001</v>
      </c>
      <c r="I24" s="32">
        <f t="shared" si="3"/>
        <v>79.070000000000007</v>
      </c>
      <c r="J24" s="32">
        <f t="shared" si="3"/>
        <v>469.33</v>
      </c>
      <c r="K24" s="32"/>
      <c r="L24" s="32">
        <f t="shared" ref="L24" si="4">L13+L23</f>
        <v>39.22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210</v>
      </c>
      <c r="G25" s="40">
        <v>16.170000000000002</v>
      </c>
      <c r="H25" s="40">
        <v>28.33</v>
      </c>
      <c r="I25" s="40">
        <v>7.03</v>
      </c>
      <c r="J25" s="40">
        <v>304</v>
      </c>
      <c r="K25" s="41">
        <v>210</v>
      </c>
      <c r="L25" s="40">
        <v>39.450000000000003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3.17</v>
      </c>
      <c r="H27" s="43">
        <v>2.68</v>
      </c>
      <c r="I27" s="43">
        <v>15.9</v>
      </c>
      <c r="J27" s="43">
        <v>100.6</v>
      </c>
      <c r="K27" s="44">
        <v>379</v>
      </c>
      <c r="L27" s="43">
        <v>12.2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180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14.4</v>
      </c>
    </row>
    <row r="30" spans="1:12" ht="15" x14ac:dyDescent="0.25">
      <c r="A30" s="14"/>
      <c r="B30" s="15"/>
      <c r="C30" s="11"/>
      <c r="D30" s="6"/>
      <c r="E30" s="42" t="s">
        <v>41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14</v>
      </c>
      <c r="L30" s="43">
        <v>7.25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5">SUM(G25:G31)</f>
        <v>22.070000000000004</v>
      </c>
      <c r="H32" s="19">
        <f t="shared" ref="H32" si="6">SUM(H25:H31)</f>
        <v>39.709999999999994</v>
      </c>
      <c r="I32" s="19">
        <f t="shared" ref="I32" si="7">SUM(I25:I31)</f>
        <v>55.220000000000006</v>
      </c>
      <c r="J32" s="19">
        <f t="shared" ref="J32:L32" si="8">SUM(J25:J31)</f>
        <v>628.93000000000006</v>
      </c>
      <c r="K32" s="25"/>
      <c r="L32" s="19">
        <f t="shared" si="8"/>
        <v>75.160000000000011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3">G32+G42</f>
        <v>22.070000000000004</v>
      </c>
      <c r="H43" s="32">
        <f t="shared" ref="H43" si="14">H32+H42</f>
        <v>39.709999999999994</v>
      </c>
      <c r="I43" s="32">
        <f t="shared" ref="I43" si="15">I32+I42</f>
        <v>55.220000000000006</v>
      </c>
      <c r="J43" s="32">
        <f t="shared" ref="J43:L43" si="16">J32+J42</f>
        <v>628.93000000000006</v>
      </c>
      <c r="K43" s="32"/>
      <c r="L43" s="32">
        <f t="shared" si="16"/>
        <v>75.160000000000011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350</v>
      </c>
      <c r="G44" s="40">
        <v>15.81</v>
      </c>
      <c r="H44" s="40">
        <v>20.010000000000002</v>
      </c>
      <c r="I44" s="40">
        <v>30.69</v>
      </c>
      <c r="J44" s="40">
        <v>378.42</v>
      </c>
      <c r="K44" s="41" t="s">
        <v>53</v>
      </c>
      <c r="L44" s="40">
        <v>52.61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222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2.93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2.3199999999999998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7.25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622</v>
      </c>
      <c r="G51" s="19">
        <f t="shared" ref="G51" si="17">SUM(G44:G50)</f>
        <v>18.489999999999998</v>
      </c>
      <c r="H51" s="19">
        <f t="shared" ref="H51" si="18">SUM(H44:H50)</f>
        <v>28.150000000000002</v>
      </c>
      <c r="I51" s="19">
        <f t="shared" ref="I51" si="19">SUM(I44:I50)</f>
        <v>62.77</v>
      </c>
      <c r="J51" s="19">
        <f t="shared" ref="J51:L51" si="20">SUM(J44:J50)</f>
        <v>592.19000000000005</v>
      </c>
      <c r="K51" s="25"/>
      <c r="L51" s="19">
        <f t="shared" si="20"/>
        <v>65.11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622</v>
      </c>
      <c r="G62" s="32">
        <f t="shared" ref="G62" si="25">G51+G61</f>
        <v>18.489999999999998</v>
      </c>
      <c r="H62" s="32">
        <f t="shared" ref="H62" si="26">H51+H61</f>
        <v>28.150000000000002</v>
      </c>
      <c r="I62" s="32">
        <f t="shared" ref="I62" si="27">I51+I61</f>
        <v>62.77</v>
      </c>
      <c r="J62" s="32">
        <f t="shared" ref="J62:L62" si="28">J51+J61</f>
        <v>592.19000000000005</v>
      </c>
      <c r="K62" s="32"/>
      <c r="L62" s="32">
        <f t="shared" si="28"/>
        <v>65.11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300</v>
      </c>
      <c r="G63" s="40">
        <v>19.63</v>
      </c>
      <c r="H63" s="40">
        <v>31.31</v>
      </c>
      <c r="I63" s="40">
        <v>27.77</v>
      </c>
      <c r="J63" s="40">
        <v>482</v>
      </c>
      <c r="K63" s="41" t="s">
        <v>55</v>
      </c>
      <c r="L63" s="40">
        <v>62.99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12.2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2.4700000000000002</v>
      </c>
      <c r="H66" s="43">
        <v>0.87</v>
      </c>
      <c r="I66" s="43">
        <v>16.75</v>
      </c>
      <c r="J66" s="43">
        <v>85.77</v>
      </c>
      <c r="K66" s="44"/>
      <c r="L66" s="43">
        <v>2.3199999999999998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41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7.25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9">SUM(G63:G69)</f>
        <v>26.259999999999998</v>
      </c>
      <c r="H70" s="19">
        <f t="shared" ref="H70" si="30">SUM(H63:H69)</f>
        <v>42.97</v>
      </c>
      <c r="I70" s="19">
        <f t="shared" ref="I70" si="31">SUM(I63:I69)</f>
        <v>62.23</v>
      </c>
      <c r="J70" s="19">
        <f t="shared" ref="J70:L70" si="32">SUM(J63:J69)</f>
        <v>752.37</v>
      </c>
      <c r="K70" s="25"/>
      <c r="L70" s="19">
        <f t="shared" si="32"/>
        <v>84.759999999999991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550</v>
      </c>
      <c r="G81" s="32">
        <f t="shared" ref="G81" si="37">G70+G80</f>
        <v>26.259999999999998</v>
      </c>
      <c r="H81" s="32">
        <f t="shared" ref="H81" si="38">H70+H80</f>
        <v>42.97</v>
      </c>
      <c r="I81" s="32">
        <f t="shared" ref="I81" si="39">I70+I80</f>
        <v>62.23</v>
      </c>
      <c r="J81" s="32">
        <f t="shared" ref="J81:L81" si="40">J70+J80</f>
        <v>752.37</v>
      </c>
      <c r="K81" s="32"/>
      <c r="L81" s="32">
        <f t="shared" si="40"/>
        <v>84.759999999999991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60</v>
      </c>
      <c r="L82" s="40">
        <v>38.82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215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2.3199999999999998</v>
      </c>
    </row>
    <row r="86" spans="1:12" ht="15" x14ac:dyDescent="0.25">
      <c r="A86" s="23"/>
      <c r="B86" s="15"/>
      <c r="C86" s="11"/>
      <c r="D86" s="7" t="s">
        <v>24</v>
      </c>
      <c r="E86" s="42" t="s">
        <v>58</v>
      </c>
      <c r="F86" s="43">
        <v>180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>
        <v>28.6</v>
      </c>
    </row>
    <row r="87" spans="1:12" ht="15" x14ac:dyDescent="0.25">
      <c r="A87" s="23"/>
      <c r="B87" s="15"/>
      <c r="C87" s="11"/>
      <c r="D87" s="6"/>
      <c r="E87" s="42" t="s">
        <v>41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7.25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745</v>
      </c>
      <c r="G89" s="19">
        <f t="shared" ref="G89" si="41">SUM(G82:G88)</f>
        <v>21.83</v>
      </c>
      <c r="H89" s="19">
        <f t="shared" ref="H89" si="42">SUM(H82:H88)</f>
        <v>22.83</v>
      </c>
      <c r="I89" s="19">
        <f t="shared" ref="I89" si="43">SUM(I82:I88)</f>
        <v>151.32</v>
      </c>
      <c r="J89" s="19">
        <f t="shared" ref="J89:L89" si="44">SUM(J82:J88)</f>
        <v>669.73</v>
      </c>
      <c r="K89" s="25"/>
      <c r="L89" s="19">
        <f t="shared" si="44"/>
        <v>78.52000000000001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745</v>
      </c>
      <c r="G100" s="32">
        <f t="shared" ref="G100" si="49">G89+G99</f>
        <v>21.83</v>
      </c>
      <c r="H100" s="32">
        <f t="shared" ref="H100" si="50">H89+H99</f>
        <v>22.83</v>
      </c>
      <c r="I100" s="32">
        <f t="shared" ref="I100" si="51">I89+I99</f>
        <v>151.32</v>
      </c>
      <c r="J100" s="32">
        <f t="shared" ref="J100:L100" si="52">J89+J99</f>
        <v>669.73</v>
      </c>
      <c r="K100" s="32"/>
      <c r="L100" s="32">
        <f t="shared" si="52"/>
        <v>78.52000000000001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16.170000000000002</v>
      </c>
      <c r="H101" s="40">
        <v>28.33</v>
      </c>
      <c r="I101" s="40">
        <v>7.03</v>
      </c>
      <c r="J101" s="40">
        <v>303.95</v>
      </c>
      <c r="K101" s="41">
        <v>210</v>
      </c>
      <c r="L101" s="40">
        <v>39.65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2.93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>
        <v>180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14.4</v>
      </c>
    </row>
    <row r="106" spans="1:12" ht="15" x14ac:dyDescent="0.25">
      <c r="A106" s="23"/>
      <c r="B106" s="15"/>
      <c r="C106" s="11"/>
      <c r="D106" s="6"/>
      <c r="E106" s="42" t="s">
        <v>72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8.32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657</v>
      </c>
      <c r="G108" s="19">
        <f t="shared" ref="G108:J108" si="53">SUM(G101:G107)</f>
        <v>22.35</v>
      </c>
      <c r="H108" s="19">
        <f t="shared" si="53"/>
        <v>34.199999999999996</v>
      </c>
      <c r="I108" s="19">
        <f t="shared" si="53"/>
        <v>54.39</v>
      </c>
      <c r="J108" s="19">
        <f t="shared" si="53"/>
        <v>578.28</v>
      </c>
      <c r="K108" s="25"/>
      <c r="L108" s="19">
        <f t="shared" ref="L108" si="54">SUM(L101:L107)</f>
        <v>67.039999999999992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657</v>
      </c>
      <c r="G119" s="32">
        <f t="shared" ref="G119" si="57">G108+G118</f>
        <v>22.35</v>
      </c>
      <c r="H119" s="32">
        <f t="shared" ref="H119" si="58">H108+H118</f>
        <v>34.199999999999996</v>
      </c>
      <c r="I119" s="32">
        <f t="shared" ref="I119" si="59">I108+I118</f>
        <v>54.39</v>
      </c>
      <c r="J119" s="32">
        <f t="shared" ref="J119:L119" si="60">J108+J118</f>
        <v>578.28</v>
      </c>
      <c r="K119" s="32"/>
      <c r="L119" s="32">
        <f t="shared" si="60"/>
        <v>67.039999999999992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63</v>
      </c>
      <c r="L120" s="40">
        <v>59.19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12.2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2.48</v>
      </c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94</v>
      </c>
      <c r="K124" s="44"/>
      <c r="L124" s="43">
        <v>36</v>
      </c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10</v>
      </c>
      <c r="G125" s="43">
        <v>0.8</v>
      </c>
      <c r="H125" s="43">
        <v>7.25</v>
      </c>
      <c r="I125" s="43">
        <v>0.13</v>
      </c>
      <c r="J125" s="43">
        <v>66</v>
      </c>
      <c r="K125" s="44">
        <v>14</v>
      </c>
      <c r="L125" s="43">
        <v>7.25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750</v>
      </c>
      <c r="G127" s="19">
        <f t="shared" ref="G127:J127" si="61">SUM(G120:G126)</f>
        <v>31.950000000000003</v>
      </c>
      <c r="H127" s="19">
        <f t="shared" si="61"/>
        <v>44.379999999999995</v>
      </c>
      <c r="I127" s="19">
        <f t="shared" si="61"/>
        <v>108.94</v>
      </c>
      <c r="J127" s="19">
        <f t="shared" si="61"/>
        <v>969.25</v>
      </c>
      <c r="K127" s="25"/>
      <c r="L127" s="19">
        <f t="shared" ref="L127" si="62">SUM(L120:L126)</f>
        <v>117.12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750</v>
      </c>
      <c r="G138" s="32">
        <f t="shared" ref="G138" si="65">G127+G137</f>
        <v>31.950000000000003</v>
      </c>
      <c r="H138" s="32">
        <f t="shared" ref="H138" si="66">H127+H137</f>
        <v>44.379999999999995</v>
      </c>
      <c r="I138" s="32">
        <f t="shared" ref="I138" si="67">I127+I137</f>
        <v>108.94</v>
      </c>
      <c r="J138" s="32">
        <f t="shared" ref="J138:L138" si="68">J127+J137</f>
        <v>969.25</v>
      </c>
      <c r="K138" s="32"/>
      <c r="L138" s="32">
        <f t="shared" si="68"/>
        <v>117.12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16.62</v>
      </c>
    </row>
    <row r="140" spans="1:12" ht="15" x14ac:dyDescent="0.25">
      <c r="A140" s="23"/>
      <c r="B140" s="15"/>
      <c r="C140" s="11"/>
      <c r="D140" s="6"/>
      <c r="E140" s="42" t="s">
        <v>72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/>
      <c r="L140" s="43">
        <v>8.32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11.25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1.74</v>
      </c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180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14.4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69">SUM(G139:G145)</f>
        <v>15.33</v>
      </c>
      <c r="H146" s="19">
        <f t="shared" si="69"/>
        <v>19.25</v>
      </c>
      <c r="I146" s="19">
        <f t="shared" si="69"/>
        <v>80.44</v>
      </c>
      <c r="J146" s="19">
        <f t="shared" si="69"/>
        <v>563.93000000000006</v>
      </c>
      <c r="K146" s="25"/>
      <c r="L146" s="19">
        <f t="shared" ref="L146" si="70">SUM(L139:L145)</f>
        <v>52.33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635</v>
      </c>
      <c r="G157" s="32">
        <f t="shared" ref="G157" si="73">G146+G156</f>
        <v>15.33</v>
      </c>
      <c r="H157" s="32">
        <f t="shared" ref="H157" si="74">H146+H156</f>
        <v>19.25</v>
      </c>
      <c r="I157" s="32">
        <f t="shared" ref="I157" si="75">I146+I156</f>
        <v>80.44</v>
      </c>
      <c r="J157" s="32">
        <f t="shared" ref="J157:L157" si="76">J146+J156</f>
        <v>563.93000000000006</v>
      </c>
      <c r="K157" s="32"/>
      <c r="L157" s="32">
        <f t="shared" si="76"/>
        <v>52.33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300</v>
      </c>
      <c r="G158" s="40">
        <v>19.440000000000001</v>
      </c>
      <c r="H158" s="40">
        <v>25.1</v>
      </c>
      <c r="I158" s="40">
        <v>43.14</v>
      </c>
      <c r="J158" s="40">
        <v>487.62</v>
      </c>
      <c r="K158" s="41" t="s">
        <v>69</v>
      </c>
      <c r="L158" s="40">
        <v>55.72</v>
      </c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12.2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28.6</v>
      </c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7.25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750</v>
      </c>
      <c r="G165" s="19">
        <f t="shared" ref="G165:J165" si="77">SUM(G158:G164)</f>
        <v>26.87</v>
      </c>
      <c r="H165" s="19">
        <f t="shared" si="77"/>
        <v>37.56</v>
      </c>
      <c r="I165" s="19">
        <f t="shared" si="77"/>
        <v>97.199999999999989</v>
      </c>
      <c r="J165" s="19">
        <f t="shared" si="77"/>
        <v>851.99</v>
      </c>
      <c r="K165" s="25"/>
      <c r="L165" s="19">
        <f t="shared" ref="L165" si="78">SUM(L158:L164)</f>
        <v>106.09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1">G165+G175</f>
        <v>26.87</v>
      </c>
      <c r="H176" s="32">
        <f t="shared" ref="H176" si="82">H165+H175</f>
        <v>37.56</v>
      </c>
      <c r="I176" s="32">
        <f t="shared" ref="I176" si="83">I165+I175</f>
        <v>97.199999999999989</v>
      </c>
      <c r="J176" s="32">
        <f t="shared" ref="J176:L176" si="84">J165+J175</f>
        <v>851.99</v>
      </c>
      <c r="K176" s="32"/>
      <c r="L176" s="32">
        <f t="shared" si="84"/>
        <v>106.09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220</v>
      </c>
      <c r="G177" s="40">
        <v>21.8</v>
      </c>
      <c r="H177" s="40">
        <v>17.72</v>
      </c>
      <c r="I177" s="40">
        <v>60.72</v>
      </c>
      <c r="J177" s="40">
        <v>404</v>
      </c>
      <c r="K177" s="41" t="s">
        <v>47</v>
      </c>
      <c r="L177" s="40">
        <v>77.86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2.93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1.74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180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14.4</v>
      </c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7.25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662</v>
      </c>
      <c r="G184" s="19">
        <f t="shared" ref="G184:J184" si="85">SUM(G177:G183)</f>
        <v>24.66</v>
      </c>
      <c r="H184" s="19">
        <f t="shared" si="85"/>
        <v>26.439999999999998</v>
      </c>
      <c r="I184" s="19">
        <f t="shared" si="85"/>
        <v>108.21000000000001</v>
      </c>
      <c r="J184" s="19">
        <f t="shared" si="85"/>
        <v>690.33</v>
      </c>
      <c r="K184" s="25"/>
      <c r="L184" s="19">
        <f t="shared" ref="L184" si="86">SUM(L177:L183)</f>
        <v>104.18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662</v>
      </c>
      <c r="G195" s="32">
        <f t="shared" ref="G195" si="89">G184+G194</f>
        <v>24.66</v>
      </c>
      <c r="H195" s="32">
        <f t="shared" ref="H195" si="90">H184+H194</f>
        <v>26.439999999999998</v>
      </c>
      <c r="I195" s="32">
        <f t="shared" ref="I195" si="91">I184+I194</f>
        <v>108.21000000000001</v>
      </c>
      <c r="J195" s="32">
        <f t="shared" ref="J195:L195" si="92">J184+J194</f>
        <v>690.33</v>
      </c>
      <c r="K195" s="32"/>
      <c r="L195" s="32">
        <f t="shared" si="92"/>
        <v>104.18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664.6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21.817</v>
      </c>
      <c r="H196" s="34">
        <f t="shared" si="93"/>
        <v>30.941999999999997</v>
      </c>
      <c r="I196" s="34">
        <f t="shared" si="93"/>
        <v>85.979000000000013</v>
      </c>
      <c r="J196" s="34">
        <f t="shared" si="93"/>
        <v>676.63300000000004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78.953000000000003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Буков</cp:lastModifiedBy>
  <cp:lastPrinted>2024-12-20T11:19:04Z</cp:lastPrinted>
  <dcterms:created xsi:type="dcterms:W3CDTF">2022-05-16T14:23:56Z</dcterms:created>
  <dcterms:modified xsi:type="dcterms:W3CDTF">2024-12-23T12:31:00Z</dcterms:modified>
</cp:coreProperties>
</file>