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60" yWindow="15" windowWidth="2073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H196" i="1" l="1"/>
  <c r="L195" i="1"/>
  <c r="I196" i="1"/>
  <c r="G196" i="1"/>
  <c r="F196" i="1"/>
  <c r="L196" i="1"/>
  <c r="J196" i="1"/>
</calcChain>
</file>

<file path=xl/sharedStrings.xml><?xml version="1.0" encoding="utf-8"?>
<sst xmlns="http://schemas.openxmlformats.org/spreadsheetml/2006/main" count="247" uniqueCount="74">
  <si>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</si>
  <si>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</si>
  <si>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</si>
  <si>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</si>
  <si>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</si>
  <si>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</si>
  <si>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</si>
  <si>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</si>
  <si>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</si>
  <si>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</si>
  <si>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</si>
  <si>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</si>
  <si>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</si>
  <si>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</si>
  <si>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</si>
  <si>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</si>
  <si>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</si>
  <si>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</si>
  <si>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</si>
  <si>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</si>
  <si>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</si>
  <si>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</si>
  <si>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</si>
  <si>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</si>
  <si>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</si>
  <si>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</si>
  <si>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</si>
  <si>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</si>
  <si>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</si>
  <si>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</si>
  <si>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</si>
  <si>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</si>
  <si>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</si>
  <si>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</si>
  <si>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</si>
  <si>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</si>
  <si>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</si>
  <si>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</si>
  <si>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</si>
  <si>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Брусенская А.В.</t>
  </si>
  <si>
    <t>директор</t>
  </si>
  <si>
    <t xml:space="preserve">Масло сливочное </t>
  </si>
  <si>
    <t>Хлеб целебный йодообогащенный</t>
  </si>
  <si>
    <t>Чай с лимоном</t>
  </si>
  <si>
    <t>Хлеб пшеничный</t>
  </si>
  <si>
    <t>Масло сливочное</t>
  </si>
  <si>
    <t>Какао с молоком</t>
  </si>
  <si>
    <t>223/330</t>
  </si>
  <si>
    <t>Чай с сахаром</t>
  </si>
  <si>
    <t>Каша жидкая молочная из манной крупы</t>
  </si>
  <si>
    <t>Кофейный напиток с молоком</t>
  </si>
  <si>
    <t xml:space="preserve">Чай с лимоном </t>
  </si>
  <si>
    <t>МКОУ СОШ № 11</t>
  </si>
  <si>
    <t>290/7/125</t>
  </si>
  <si>
    <t>Шницель из мяса говядины, рагу овощное</t>
  </si>
  <si>
    <t>268/143</t>
  </si>
  <si>
    <t xml:space="preserve">Омлет натуральный с икрой кабачковой </t>
  </si>
  <si>
    <t xml:space="preserve">Апельсин </t>
  </si>
  <si>
    <t>Банан</t>
  </si>
  <si>
    <t>Рыба с/м "Минтай" припущенная, каша рассыпчатая ячневая</t>
  </si>
  <si>
    <t>227/302/2015</t>
  </si>
  <si>
    <t>Омлет натуральный с икрой кабачковой</t>
  </si>
  <si>
    <t>Чай с  лимоном</t>
  </si>
  <si>
    <t>268/202/203</t>
  </si>
  <si>
    <t>Каша жидкая молочная из кукурузной крупы</t>
  </si>
  <si>
    <t xml:space="preserve"> </t>
  </si>
  <si>
    <t xml:space="preserve"> Яблоко</t>
  </si>
  <si>
    <t>Яблоко</t>
  </si>
  <si>
    <t>Шницель из мяса говядины с отварными  макаронными изделиями с маслом</t>
  </si>
  <si>
    <t>322/125</t>
  </si>
  <si>
    <t>Мяса птицы- бролера тушенная  в соусе красном основном с отварным картофелем.</t>
  </si>
  <si>
    <t>Котлета из птицы  с отварным картофелем</t>
  </si>
  <si>
    <t>Сыр "Российский"</t>
  </si>
  <si>
    <t xml:space="preserve">Запеканка из творога со сгущенным молоком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</si>
</sst>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2" fillId="0" borderId="0" xfId="0" applyFont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95" activePane="bottomRight" state="frozen"/>
      <selection pane="topRight" activeCell="E1" sqref="E1"/>
      <selection pane="bottomLeft" activeCell="A6" sqref="A6"/>
      <selection pane="bottomRight" activeCell="E182" sqref="E18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7" t="s">
        <v>52</v>
      </c>
      <c r="D1" s="58"/>
      <c r="E1" s="58"/>
      <c r="F1" s="12" t="s">
        <v>16</v>
      </c>
      <c r="G1" s="2" t="s">
        <v>17</v>
      </c>
      <c r="H1" s="59" t="s">
        <v>40</v>
      </c>
      <c r="I1" s="59"/>
      <c r="J1" s="59"/>
      <c r="K1" s="59"/>
    </row>
    <row r="2" spans="1:12" ht="18" x14ac:dyDescent="0.2">
      <c r="A2" s="35" t="s">
        <v>6</v>
      </c>
      <c r="C2" s="2"/>
      <c r="G2" s="2" t="s">
        <v>18</v>
      </c>
      <c r="H2" s="59" t="s">
        <v>39</v>
      </c>
      <c r="I2" s="59"/>
      <c r="J2" s="59"/>
      <c r="K2" s="59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27</v>
      </c>
      <c r="I3" s="48">
        <v>9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51" t="s">
        <v>64</v>
      </c>
      <c r="F6" s="40">
        <v>210</v>
      </c>
      <c r="G6" s="40">
        <v>5.43</v>
      </c>
      <c r="H6" s="40">
        <v>5.23</v>
      </c>
      <c r="I6" s="40">
        <v>33.380000000000003</v>
      </c>
      <c r="J6" s="40">
        <v>193</v>
      </c>
      <c r="K6" s="41">
        <v>199</v>
      </c>
      <c r="L6" s="40">
        <v>14.3</v>
      </c>
    </row>
    <row r="7" spans="1:12" ht="15" x14ac:dyDescent="0.25">
      <c r="A7" s="23"/>
      <c r="B7" s="15"/>
      <c r="C7" s="11"/>
      <c r="D7" s="6"/>
      <c r="E7" s="52" t="s">
        <v>45</v>
      </c>
      <c r="F7" s="43">
        <v>10</v>
      </c>
      <c r="G7" s="43">
        <v>0.08</v>
      </c>
      <c r="H7" s="43">
        <v>7.25</v>
      </c>
      <c r="I7" s="43">
        <v>0.13</v>
      </c>
      <c r="J7" s="43">
        <v>66</v>
      </c>
      <c r="K7" s="44">
        <v>14</v>
      </c>
      <c r="L7" s="43">
        <v>7.25</v>
      </c>
    </row>
    <row r="8" spans="1:12" ht="15" x14ac:dyDescent="0.25">
      <c r="A8" s="23"/>
      <c r="B8" s="15"/>
      <c r="C8" s="11"/>
      <c r="D8" s="7" t="s">
        <v>22</v>
      </c>
      <c r="E8" s="42" t="s">
        <v>48</v>
      </c>
      <c r="F8" s="43">
        <v>215</v>
      </c>
      <c r="G8" s="43">
        <v>0.2</v>
      </c>
      <c r="H8" s="43">
        <v>0</v>
      </c>
      <c r="I8" s="43">
        <v>13.4</v>
      </c>
      <c r="J8" s="43">
        <v>52</v>
      </c>
      <c r="K8" s="44">
        <v>376</v>
      </c>
      <c r="L8" s="43">
        <v>1.53</v>
      </c>
    </row>
    <row r="9" spans="1:12" ht="15" x14ac:dyDescent="0.25">
      <c r="A9" s="23"/>
      <c r="B9" s="15"/>
      <c r="C9" s="11"/>
      <c r="D9" s="7" t="s">
        <v>23</v>
      </c>
      <c r="E9" s="42" t="s">
        <v>44</v>
      </c>
      <c r="F9" s="43">
        <v>30</v>
      </c>
      <c r="G9" s="43">
        <v>1.85</v>
      </c>
      <c r="H9" s="43">
        <v>0.65</v>
      </c>
      <c r="I9" s="43">
        <v>12.56</v>
      </c>
      <c r="J9" s="43">
        <v>64.33</v>
      </c>
      <c r="K9" s="44"/>
      <c r="L9" s="43">
        <v>1.74</v>
      </c>
    </row>
    <row r="10" spans="1:12" ht="15" x14ac:dyDescent="0.25">
      <c r="A10" s="23"/>
      <c r="B10" s="15"/>
      <c r="C10" s="11"/>
      <c r="D10" s="7" t="s">
        <v>24</v>
      </c>
      <c r="E10" s="42" t="s">
        <v>67</v>
      </c>
      <c r="F10" s="43">
        <v>180</v>
      </c>
      <c r="G10" s="43">
        <v>0.8</v>
      </c>
      <c r="H10" s="43">
        <v>0.8</v>
      </c>
      <c r="I10" s="43">
        <v>19.600000000000001</v>
      </c>
      <c r="J10" s="43">
        <v>94</v>
      </c>
      <c r="K10" s="44"/>
      <c r="L10" s="43">
        <v>14.4</v>
      </c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5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645</v>
      </c>
      <c r="G13" s="19">
        <f t="shared" ref="G13:J13" si="0">SUM(G6:G12)</f>
        <v>8.3600000000000012</v>
      </c>
      <c r="H13" s="19">
        <f t="shared" si="0"/>
        <v>13.930000000000001</v>
      </c>
      <c r="I13" s="19">
        <f t="shared" si="0"/>
        <v>79.070000000000007</v>
      </c>
      <c r="J13" s="19">
        <f t="shared" si="0"/>
        <v>469.33</v>
      </c>
      <c r="K13" s="25"/>
      <c r="L13" s="19">
        <f>SUM(L6:L11)</f>
        <v>39.22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1">SUM(G14:G22)</f>
        <v>0</v>
      </c>
      <c r="H23" s="19">
        <f t="shared" si="1"/>
        <v>0</v>
      </c>
      <c r="I23" s="19">
        <f t="shared" si="1"/>
        <v>0</v>
      </c>
      <c r="J23" s="19">
        <f t="shared" si="1"/>
        <v>0</v>
      </c>
      <c r="K23" s="25"/>
      <c r="L23" s="19">
        <f t="shared" ref="L23" si="2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645</v>
      </c>
      <c r="G24" s="32">
        <f t="shared" ref="G24:J24" si="3">G13+G23</f>
        <v>8.3600000000000012</v>
      </c>
      <c r="H24" s="32">
        <f t="shared" si="3"/>
        <v>13.930000000000001</v>
      </c>
      <c r="I24" s="32">
        <f t="shared" si="3"/>
        <v>79.070000000000007</v>
      </c>
      <c r="J24" s="32">
        <f t="shared" si="3"/>
        <v>469.33</v>
      </c>
      <c r="K24" s="32"/>
      <c r="L24" s="32">
        <f t="shared" ref="L24" si="4">L13+L23</f>
        <v>39.22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56</v>
      </c>
      <c r="F25" s="40">
        <v>210</v>
      </c>
      <c r="G25" s="40">
        <v>16.170000000000002</v>
      </c>
      <c r="H25" s="40">
        <v>28.33</v>
      </c>
      <c r="I25" s="40">
        <v>7.03</v>
      </c>
      <c r="J25" s="40">
        <v>304</v>
      </c>
      <c r="K25" s="41">
        <v>210</v>
      </c>
      <c r="L25" s="40">
        <v>39.450000000000003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50</v>
      </c>
      <c r="F27" s="43">
        <v>200</v>
      </c>
      <c r="G27" s="43">
        <v>3.17</v>
      </c>
      <c r="H27" s="43">
        <v>2.68</v>
      </c>
      <c r="I27" s="43">
        <v>15.9</v>
      </c>
      <c r="J27" s="43">
        <v>100.6</v>
      </c>
      <c r="K27" s="44">
        <v>379</v>
      </c>
      <c r="L27" s="43">
        <v>12.2</v>
      </c>
    </row>
    <row r="28" spans="1:12" ht="15" x14ac:dyDescent="0.25">
      <c r="A28" s="14"/>
      <c r="B28" s="15"/>
      <c r="C28" s="11"/>
      <c r="D28" s="7" t="s">
        <v>23</v>
      </c>
      <c r="E28" s="42" t="s">
        <v>42</v>
      </c>
      <c r="F28" s="43">
        <v>30</v>
      </c>
      <c r="G28" s="43">
        <v>1.85</v>
      </c>
      <c r="H28" s="43">
        <v>0.65</v>
      </c>
      <c r="I28" s="43">
        <v>12.56</v>
      </c>
      <c r="J28" s="43">
        <v>64.33</v>
      </c>
      <c r="K28" s="44"/>
      <c r="L28" s="43">
        <v>1.86</v>
      </c>
    </row>
    <row r="29" spans="1:12" ht="15" x14ac:dyDescent="0.25">
      <c r="A29" s="14"/>
      <c r="B29" s="15"/>
      <c r="C29" s="11"/>
      <c r="D29" s="7" t="s">
        <v>24</v>
      </c>
      <c r="E29" s="42" t="s">
        <v>66</v>
      </c>
      <c r="F29" s="43">
        <v>180</v>
      </c>
      <c r="G29" s="43">
        <v>0.8</v>
      </c>
      <c r="H29" s="43">
        <v>0.8</v>
      </c>
      <c r="I29" s="43">
        <v>19.600000000000001</v>
      </c>
      <c r="J29" s="43">
        <v>94</v>
      </c>
      <c r="K29" s="44"/>
      <c r="L29" s="43">
        <v>14.4</v>
      </c>
    </row>
    <row r="30" spans="1:12" ht="15" x14ac:dyDescent="0.25">
      <c r="A30" s="14"/>
      <c r="B30" s="15"/>
      <c r="C30" s="11"/>
      <c r="D30" s="6"/>
      <c r="E30" s="42" t="s">
        <v>41</v>
      </c>
      <c r="F30" s="43">
        <v>10</v>
      </c>
      <c r="G30" s="43">
        <v>0.08</v>
      </c>
      <c r="H30" s="43">
        <v>7.25</v>
      </c>
      <c r="I30" s="43">
        <v>0.13</v>
      </c>
      <c r="J30" s="43">
        <v>66</v>
      </c>
      <c r="K30" s="44">
        <v>14</v>
      </c>
      <c r="L30" s="43">
        <v>7.25</v>
      </c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630</v>
      </c>
      <c r="G32" s="19">
        <f t="shared" ref="G32" si="5">SUM(G25:G31)</f>
        <v>22.070000000000004</v>
      </c>
      <c r="H32" s="19">
        <f t="shared" ref="H32" si="6">SUM(H25:H31)</f>
        <v>39.709999999999994</v>
      </c>
      <c r="I32" s="19">
        <f t="shared" ref="I32" si="7">SUM(I25:I31)</f>
        <v>55.220000000000006</v>
      </c>
      <c r="J32" s="19">
        <f t="shared" ref="J32:L32" si="8">SUM(J25:J31)</f>
        <v>628.93000000000006</v>
      </c>
      <c r="K32" s="25"/>
      <c r="L32" s="19">
        <f t="shared" si="8"/>
        <v>75.160000000000011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9">SUM(G33:G41)</f>
        <v>0</v>
      </c>
      <c r="H42" s="19">
        <f t="shared" ref="H42" si="10">SUM(H33:H41)</f>
        <v>0</v>
      </c>
      <c r="I42" s="19">
        <f t="shared" ref="I42" si="11">SUM(I33:I41)</f>
        <v>0</v>
      </c>
      <c r="J42" s="19">
        <f t="shared" ref="J42:L42" si="12">SUM(J33:J41)</f>
        <v>0</v>
      </c>
      <c r="K42" s="25"/>
      <c r="L42" s="19">
        <f t="shared" si="12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630</v>
      </c>
      <c r="G43" s="32">
        <f t="shared" ref="G43" si="13">G32+G42</f>
        <v>22.070000000000004</v>
      </c>
      <c r="H43" s="32">
        <f t="shared" ref="H43" si="14">H32+H42</f>
        <v>39.709999999999994</v>
      </c>
      <c r="I43" s="32">
        <f t="shared" ref="I43" si="15">I32+I42</f>
        <v>55.220000000000006</v>
      </c>
      <c r="J43" s="32">
        <f t="shared" ref="J43:L43" si="16">J32+J42</f>
        <v>628.93000000000006</v>
      </c>
      <c r="K43" s="32"/>
      <c r="L43" s="32">
        <f t="shared" si="16"/>
        <v>75.160000000000011</v>
      </c>
    </row>
    <row r="44" spans="1:12" ht="25.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70</v>
      </c>
      <c r="F44" s="40">
        <v>350</v>
      </c>
      <c r="G44" s="40">
        <v>15.81</v>
      </c>
      <c r="H44" s="40">
        <v>20.010000000000002</v>
      </c>
      <c r="I44" s="40">
        <v>30.69</v>
      </c>
      <c r="J44" s="40">
        <v>378.42</v>
      </c>
      <c r="K44" s="41" t="s">
        <v>53</v>
      </c>
      <c r="L44" s="40">
        <v>52.61</v>
      </c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43</v>
      </c>
      <c r="F46" s="43">
        <v>222</v>
      </c>
      <c r="G46" s="43">
        <v>0.13</v>
      </c>
      <c r="H46" s="43">
        <v>0.02</v>
      </c>
      <c r="I46" s="43">
        <v>15.2</v>
      </c>
      <c r="J46" s="43">
        <v>62</v>
      </c>
      <c r="K46" s="44">
        <v>377</v>
      </c>
      <c r="L46" s="43">
        <v>2.93</v>
      </c>
    </row>
    <row r="47" spans="1:12" ht="15" x14ac:dyDescent="0.25">
      <c r="A47" s="23"/>
      <c r="B47" s="15"/>
      <c r="C47" s="11"/>
      <c r="D47" s="7" t="s">
        <v>23</v>
      </c>
      <c r="E47" s="42" t="s">
        <v>44</v>
      </c>
      <c r="F47" s="43">
        <v>40</v>
      </c>
      <c r="G47" s="43">
        <v>2.4700000000000002</v>
      </c>
      <c r="H47" s="43">
        <v>0.87</v>
      </c>
      <c r="I47" s="43">
        <v>16.75</v>
      </c>
      <c r="J47" s="43">
        <v>85.77</v>
      </c>
      <c r="K47" s="44"/>
      <c r="L47" s="43">
        <v>2.3199999999999998</v>
      </c>
    </row>
    <row r="48" spans="1:12" ht="15" x14ac:dyDescent="0.25">
      <c r="A48" s="23"/>
      <c r="B48" s="15"/>
      <c r="C48" s="11"/>
      <c r="D48" s="7" t="s">
        <v>24</v>
      </c>
      <c r="E48" s="42" t="s">
        <v>65</v>
      </c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 t="s">
        <v>41</v>
      </c>
      <c r="F49" s="43">
        <v>10</v>
      </c>
      <c r="G49" s="43">
        <v>0.08</v>
      </c>
      <c r="H49" s="43">
        <v>7.25</v>
      </c>
      <c r="I49" s="43">
        <v>0.13</v>
      </c>
      <c r="J49" s="43">
        <v>66</v>
      </c>
      <c r="K49" s="44">
        <v>14</v>
      </c>
      <c r="L49" s="43">
        <v>7.25</v>
      </c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622</v>
      </c>
      <c r="G51" s="19">
        <f t="shared" ref="G51" si="17">SUM(G44:G50)</f>
        <v>18.489999999999998</v>
      </c>
      <c r="H51" s="19">
        <f t="shared" ref="H51" si="18">SUM(H44:H50)</f>
        <v>28.150000000000002</v>
      </c>
      <c r="I51" s="19">
        <f t="shared" ref="I51" si="19">SUM(I44:I50)</f>
        <v>62.77</v>
      </c>
      <c r="J51" s="19">
        <f t="shared" ref="J51:L51" si="20">SUM(J44:J50)</f>
        <v>592.19000000000005</v>
      </c>
      <c r="K51" s="25"/>
      <c r="L51" s="19">
        <f t="shared" si="20"/>
        <v>65.11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1">SUM(G52:G60)</f>
        <v>0</v>
      </c>
      <c r="H61" s="19">
        <f t="shared" ref="H61" si="22">SUM(H52:H60)</f>
        <v>0</v>
      </c>
      <c r="I61" s="19">
        <f t="shared" ref="I61" si="23">SUM(I52:I60)</f>
        <v>0</v>
      </c>
      <c r="J61" s="19">
        <f t="shared" ref="J61:L61" si="24">SUM(J52:J60)</f>
        <v>0</v>
      </c>
      <c r="K61" s="25"/>
      <c r="L61" s="19">
        <f t="shared" si="24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622</v>
      </c>
      <c r="G62" s="32">
        <f t="shared" ref="G62" si="25">G51+G61</f>
        <v>18.489999999999998</v>
      </c>
      <c r="H62" s="32">
        <f t="shared" ref="H62" si="26">H51+H61</f>
        <v>28.150000000000002</v>
      </c>
      <c r="I62" s="32">
        <f t="shared" ref="I62" si="27">I51+I61</f>
        <v>62.77</v>
      </c>
      <c r="J62" s="32">
        <f t="shared" ref="J62:L62" si="28">J51+J61</f>
        <v>592.19000000000005</v>
      </c>
      <c r="K62" s="32"/>
      <c r="L62" s="32">
        <f t="shared" si="28"/>
        <v>65.11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54</v>
      </c>
      <c r="F63" s="40">
        <v>300</v>
      </c>
      <c r="G63" s="40">
        <v>19.63</v>
      </c>
      <c r="H63" s="40">
        <v>31.31</v>
      </c>
      <c r="I63" s="40">
        <v>27.77</v>
      </c>
      <c r="J63" s="40">
        <v>482</v>
      </c>
      <c r="K63" s="41" t="s">
        <v>55</v>
      </c>
      <c r="L63" s="40">
        <v>62.99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46</v>
      </c>
      <c r="F65" s="43">
        <v>200</v>
      </c>
      <c r="G65" s="43">
        <v>4.08</v>
      </c>
      <c r="H65" s="43">
        <v>3.54</v>
      </c>
      <c r="I65" s="43">
        <v>17.579999999999998</v>
      </c>
      <c r="J65" s="43">
        <v>118.6</v>
      </c>
      <c r="K65" s="44">
        <v>382</v>
      </c>
      <c r="L65" s="43">
        <v>12.2</v>
      </c>
    </row>
    <row r="66" spans="1:12" ht="15" x14ac:dyDescent="0.25">
      <c r="A66" s="23"/>
      <c r="B66" s="15"/>
      <c r="C66" s="11"/>
      <c r="D66" s="7" t="s">
        <v>23</v>
      </c>
      <c r="E66" s="42" t="s">
        <v>44</v>
      </c>
      <c r="F66" s="43">
        <v>40</v>
      </c>
      <c r="G66" s="43">
        <v>2.4700000000000002</v>
      </c>
      <c r="H66" s="43">
        <v>0.87</v>
      </c>
      <c r="I66" s="43">
        <v>16.75</v>
      </c>
      <c r="J66" s="43">
        <v>85.77</v>
      </c>
      <c r="K66" s="44"/>
      <c r="L66" s="43">
        <v>2.3199999999999998</v>
      </c>
    </row>
    <row r="67" spans="1:12" ht="15" x14ac:dyDescent="0.25">
      <c r="A67" s="23"/>
      <c r="B67" s="15"/>
      <c r="C67" s="11"/>
      <c r="D67" s="7" t="s">
        <v>24</v>
      </c>
      <c r="E67" s="42" t="s">
        <v>65</v>
      </c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 t="s">
        <v>41</v>
      </c>
      <c r="F68" s="43">
        <v>10</v>
      </c>
      <c r="G68" s="43">
        <v>0.08</v>
      </c>
      <c r="H68" s="43">
        <v>7.25</v>
      </c>
      <c r="I68" s="43">
        <v>0.13</v>
      </c>
      <c r="J68" s="43">
        <v>66</v>
      </c>
      <c r="K68" s="44">
        <v>14</v>
      </c>
      <c r="L68" s="43">
        <v>7.25</v>
      </c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550</v>
      </c>
      <c r="G70" s="19">
        <f t="shared" ref="G70" si="29">SUM(G63:G69)</f>
        <v>26.259999999999998</v>
      </c>
      <c r="H70" s="19">
        <f t="shared" ref="H70" si="30">SUM(H63:H69)</f>
        <v>42.97</v>
      </c>
      <c r="I70" s="19">
        <f t="shared" ref="I70" si="31">SUM(I63:I69)</f>
        <v>62.23</v>
      </c>
      <c r="J70" s="19">
        <f t="shared" ref="J70:L70" si="32">SUM(J63:J69)</f>
        <v>752.37</v>
      </c>
      <c r="K70" s="25"/>
      <c r="L70" s="19">
        <f t="shared" si="32"/>
        <v>84.759999999999991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3">SUM(G71:G79)</f>
        <v>0</v>
      </c>
      <c r="H80" s="19">
        <f t="shared" ref="H80" si="34">SUM(H71:H79)</f>
        <v>0</v>
      </c>
      <c r="I80" s="19">
        <f t="shared" ref="I80" si="35">SUM(I71:I79)</f>
        <v>0</v>
      </c>
      <c r="J80" s="19">
        <f t="shared" ref="J80:L80" si="36">SUM(J71:J79)</f>
        <v>0</v>
      </c>
      <c r="K80" s="25"/>
      <c r="L80" s="19">
        <f t="shared" si="36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550</v>
      </c>
      <c r="G81" s="32">
        <f t="shared" ref="G81" si="37">G70+G80</f>
        <v>26.259999999999998</v>
      </c>
      <c r="H81" s="32">
        <f t="shared" ref="H81" si="38">H70+H80</f>
        <v>42.97</v>
      </c>
      <c r="I81" s="32">
        <f t="shared" ref="I81" si="39">I70+I80</f>
        <v>62.23</v>
      </c>
      <c r="J81" s="32">
        <f t="shared" ref="J81:L81" si="40">J70+J80</f>
        <v>752.37</v>
      </c>
      <c r="K81" s="32"/>
      <c r="L81" s="32">
        <f t="shared" si="40"/>
        <v>84.759999999999991</v>
      </c>
    </row>
    <row r="82" spans="1:12" ht="25.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59</v>
      </c>
      <c r="F82" s="40">
        <v>300</v>
      </c>
      <c r="G82" s="40">
        <v>18.28</v>
      </c>
      <c r="H82" s="40">
        <v>13.91</v>
      </c>
      <c r="I82" s="40">
        <v>101.44</v>
      </c>
      <c r="J82" s="40">
        <v>371.96</v>
      </c>
      <c r="K82" s="41" t="s">
        <v>60</v>
      </c>
      <c r="L82" s="40">
        <v>38.82</v>
      </c>
    </row>
    <row r="83" spans="1:12" ht="15" x14ac:dyDescent="0.25">
      <c r="A83" s="23"/>
      <c r="B83" s="15"/>
      <c r="C83" s="11"/>
      <c r="D83" s="6" t="s">
        <v>21</v>
      </c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48</v>
      </c>
      <c r="F84" s="43">
        <v>215</v>
      </c>
      <c r="G84" s="43">
        <v>0.2</v>
      </c>
      <c r="H84" s="43">
        <v>0</v>
      </c>
      <c r="I84" s="43">
        <v>13.4</v>
      </c>
      <c r="J84" s="43">
        <v>52</v>
      </c>
      <c r="K84" s="44">
        <v>376</v>
      </c>
      <c r="L84" s="43">
        <v>1.53</v>
      </c>
    </row>
    <row r="85" spans="1:12" ht="15" x14ac:dyDescent="0.25">
      <c r="A85" s="23"/>
      <c r="B85" s="15"/>
      <c r="C85" s="11"/>
      <c r="D85" s="7" t="s">
        <v>23</v>
      </c>
      <c r="E85" s="42" t="s">
        <v>44</v>
      </c>
      <c r="F85" s="43">
        <v>40</v>
      </c>
      <c r="G85" s="43">
        <v>2.4700000000000002</v>
      </c>
      <c r="H85" s="43">
        <v>0.87</v>
      </c>
      <c r="I85" s="43">
        <v>16.75</v>
      </c>
      <c r="J85" s="43">
        <v>85.77</v>
      </c>
      <c r="K85" s="44"/>
      <c r="L85" s="43">
        <v>2.3199999999999998</v>
      </c>
    </row>
    <row r="86" spans="1:12" ht="15" x14ac:dyDescent="0.25">
      <c r="A86" s="23"/>
      <c r="B86" s="15"/>
      <c r="C86" s="11"/>
      <c r="D86" s="7" t="s">
        <v>24</v>
      </c>
      <c r="E86" s="42" t="s">
        <v>58</v>
      </c>
      <c r="F86" s="43">
        <v>180</v>
      </c>
      <c r="G86" s="43">
        <v>0.8</v>
      </c>
      <c r="H86" s="43">
        <v>0.8</v>
      </c>
      <c r="I86" s="43">
        <v>19.600000000000001</v>
      </c>
      <c r="J86" s="43">
        <v>94</v>
      </c>
      <c r="K86" s="44"/>
      <c r="L86" s="43">
        <v>28.6</v>
      </c>
    </row>
    <row r="87" spans="1:12" ht="15" x14ac:dyDescent="0.25">
      <c r="A87" s="23"/>
      <c r="B87" s="15"/>
      <c r="C87" s="11"/>
      <c r="D87" s="6"/>
      <c r="E87" s="42" t="s">
        <v>41</v>
      </c>
      <c r="F87" s="43">
        <v>10</v>
      </c>
      <c r="G87" s="43">
        <v>0.08</v>
      </c>
      <c r="H87" s="43">
        <v>7.25</v>
      </c>
      <c r="I87" s="43">
        <v>0.13</v>
      </c>
      <c r="J87" s="43">
        <v>66</v>
      </c>
      <c r="K87" s="44">
        <v>14</v>
      </c>
      <c r="L87" s="43">
        <v>7.25</v>
      </c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745</v>
      </c>
      <c r="G89" s="19">
        <f t="shared" ref="G89" si="41">SUM(G82:G88)</f>
        <v>21.83</v>
      </c>
      <c r="H89" s="19">
        <f t="shared" ref="H89" si="42">SUM(H82:H88)</f>
        <v>22.83</v>
      </c>
      <c r="I89" s="19">
        <f t="shared" ref="I89" si="43">SUM(I82:I88)</f>
        <v>151.32</v>
      </c>
      <c r="J89" s="19">
        <f t="shared" ref="J89:L89" si="44">SUM(J82:J88)</f>
        <v>669.73</v>
      </c>
      <c r="K89" s="25"/>
      <c r="L89" s="19">
        <f t="shared" si="44"/>
        <v>78.52000000000001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5">SUM(G90:G98)</f>
        <v>0</v>
      </c>
      <c r="H99" s="19">
        <f t="shared" ref="H99" si="46">SUM(H90:H98)</f>
        <v>0</v>
      </c>
      <c r="I99" s="19">
        <f t="shared" ref="I99" si="47">SUM(I90:I98)</f>
        <v>0</v>
      </c>
      <c r="J99" s="19">
        <f t="shared" ref="J99:L99" si="48">SUM(J90:J98)</f>
        <v>0</v>
      </c>
      <c r="K99" s="25"/>
      <c r="L99" s="19">
        <f t="shared" si="48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745</v>
      </c>
      <c r="G100" s="32">
        <f t="shared" ref="G100" si="49">G89+G99</f>
        <v>21.83</v>
      </c>
      <c r="H100" s="32">
        <f t="shared" ref="H100" si="50">H89+H99</f>
        <v>22.83</v>
      </c>
      <c r="I100" s="32">
        <f t="shared" ref="I100" si="51">I89+I99</f>
        <v>151.32</v>
      </c>
      <c r="J100" s="32">
        <f t="shared" ref="J100:L100" si="52">J89+J99</f>
        <v>669.73</v>
      </c>
      <c r="K100" s="32"/>
      <c r="L100" s="32">
        <f t="shared" si="52"/>
        <v>78.52000000000001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61</v>
      </c>
      <c r="F101" s="40">
        <v>210</v>
      </c>
      <c r="G101" s="40">
        <v>16.170000000000002</v>
      </c>
      <c r="H101" s="40">
        <v>28.33</v>
      </c>
      <c r="I101" s="40">
        <v>7.03</v>
      </c>
      <c r="J101" s="40">
        <v>303.95</v>
      </c>
      <c r="K101" s="41">
        <v>210</v>
      </c>
      <c r="L101" s="40">
        <v>39.65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62</v>
      </c>
      <c r="F103" s="43">
        <v>222</v>
      </c>
      <c r="G103" s="43">
        <v>0.13</v>
      </c>
      <c r="H103" s="43">
        <v>0.02</v>
      </c>
      <c r="I103" s="43">
        <v>15.2</v>
      </c>
      <c r="J103" s="43">
        <v>62</v>
      </c>
      <c r="K103" s="44">
        <v>377</v>
      </c>
      <c r="L103" s="43">
        <v>2.93</v>
      </c>
    </row>
    <row r="104" spans="1:12" ht="15" x14ac:dyDescent="0.25">
      <c r="A104" s="23"/>
      <c r="B104" s="15"/>
      <c r="C104" s="11"/>
      <c r="D104" s="7" t="s">
        <v>23</v>
      </c>
      <c r="E104" s="42" t="s">
        <v>44</v>
      </c>
      <c r="F104" s="43">
        <v>30</v>
      </c>
      <c r="G104" s="43">
        <v>1.85</v>
      </c>
      <c r="H104" s="43">
        <v>0.65</v>
      </c>
      <c r="I104" s="43">
        <v>12.56</v>
      </c>
      <c r="J104" s="43">
        <v>64.33</v>
      </c>
      <c r="K104" s="44"/>
      <c r="L104" s="43">
        <v>1.74</v>
      </c>
    </row>
    <row r="105" spans="1:12" ht="15" x14ac:dyDescent="0.25">
      <c r="A105" s="23"/>
      <c r="B105" s="15"/>
      <c r="C105" s="11"/>
      <c r="D105" s="7" t="s">
        <v>24</v>
      </c>
      <c r="E105" s="42" t="s">
        <v>67</v>
      </c>
      <c r="F105" s="43">
        <v>180</v>
      </c>
      <c r="G105" s="43">
        <v>0.8</v>
      </c>
      <c r="H105" s="43">
        <v>0.8</v>
      </c>
      <c r="I105" s="43">
        <v>19.600000000000001</v>
      </c>
      <c r="J105" s="43">
        <v>94</v>
      </c>
      <c r="K105" s="44"/>
      <c r="L105" s="43">
        <v>14.4</v>
      </c>
    </row>
    <row r="106" spans="1:12" ht="15" x14ac:dyDescent="0.25">
      <c r="A106" s="23"/>
      <c r="B106" s="15"/>
      <c r="C106" s="11"/>
      <c r="D106" s="6"/>
      <c r="E106" s="42" t="s">
        <v>72</v>
      </c>
      <c r="F106" s="43">
        <v>15</v>
      </c>
      <c r="G106" s="43">
        <v>3.4</v>
      </c>
      <c r="H106" s="43">
        <v>4.4000000000000004</v>
      </c>
      <c r="I106" s="43">
        <v>0</v>
      </c>
      <c r="J106" s="43">
        <v>54</v>
      </c>
      <c r="K106" s="44">
        <v>15</v>
      </c>
      <c r="L106" s="43">
        <v>8.32</v>
      </c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657</v>
      </c>
      <c r="G108" s="19">
        <f t="shared" ref="G108:J108" si="53">SUM(G101:G107)</f>
        <v>22.35</v>
      </c>
      <c r="H108" s="19">
        <f t="shared" si="53"/>
        <v>34.199999999999996</v>
      </c>
      <c r="I108" s="19">
        <f t="shared" si="53"/>
        <v>54.39</v>
      </c>
      <c r="J108" s="19">
        <f t="shared" si="53"/>
        <v>578.28</v>
      </c>
      <c r="K108" s="25"/>
      <c r="L108" s="19">
        <f t="shared" ref="L108" si="54">SUM(L101:L107)</f>
        <v>67.039999999999992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5">SUM(G109:G117)</f>
        <v>0</v>
      </c>
      <c r="H118" s="19">
        <f t="shared" si="55"/>
        <v>0</v>
      </c>
      <c r="I118" s="19">
        <f t="shared" si="55"/>
        <v>0</v>
      </c>
      <c r="J118" s="19">
        <f t="shared" si="55"/>
        <v>0</v>
      </c>
      <c r="K118" s="25"/>
      <c r="L118" s="19">
        <f t="shared" ref="L118" si="56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657</v>
      </c>
      <c r="G119" s="32">
        <f t="shared" ref="G119" si="57">G108+G118</f>
        <v>22.35</v>
      </c>
      <c r="H119" s="32">
        <f t="shared" ref="H119" si="58">H108+H118</f>
        <v>34.199999999999996</v>
      </c>
      <c r="I119" s="32">
        <f t="shared" ref="I119" si="59">I108+I118</f>
        <v>54.39</v>
      </c>
      <c r="J119" s="32">
        <f t="shared" ref="J119:L119" si="60">J108+J118</f>
        <v>578.28</v>
      </c>
      <c r="K119" s="32"/>
      <c r="L119" s="32">
        <f t="shared" si="60"/>
        <v>67.039999999999992</v>
      </c>
    </row>
    <row r="120" spans="1:12" ht="25.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68</v>
      </c>
      <c r="F120" s="40">
        <v>300</v>
      </c>
      <c r="G120" s="40">
        <v>23.8</v>
      </c>
      <c r="H120" s="40">
        <v>31.92</v>
      </c>
      <c r="I120" s="40">
        <v>54.88</v>
      </c>
      <c r="J120" s="40">
        <v>604.88</v>
      </c>
      <c r="K120" s="41" t="s">
        <v>63</v>
      </c>
      <c r="L120" s="40">
        <v>59.19</v>
      </c>
    </row>
    <row r="121" spans="1:12" ht="15" x14ac:dyDescent="0.25">
      <c r="A121" s="14"/>
      <c r="B121" s="15"/>
      <c r="C121" s="11"/>
      <c r="D121" s="6" t="s">
        <v>21</v>
      </c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46</v>
      </c>
      <c r="F122" s="43">
        <v>200</v>
      </c>
      <c r="G122" s="43">
        <v>4.08</v>
      </c>
      <c r="H122" s="43">
        <v>3.54</v>
      </c>
      <c r="I122" s="43">
        <v>17.579999999999998</v>
      </c>
      <c r="J122" s="43">
        <v>118.6</v>
      </c>
      <c r="K122" s="44">
        <v>382</v>
      </c>
      <c r="L122" s="43">
        <v>12.2</v>
      </c>
    </row>
    <row r="123" spans="1:12" ht="15" x14ac:dyDescent="0.25">
      <c r="A123" s="14"/>
      <c r="B123" s="15"/>
      <c r="C123" s="11"/>
      <c r="D123" s="7" t="s">
        <v>23</v>
      </c>
      <c r="E123" s="42" t="s">
        <v>42</v>
      </c>
      <c r="F123" s="43">
        <v>40</v>
      </c>
      <c r="G123" s="43">
        <v>2.4700000000000002</v>
      </c>
      <c r="H123" s="43">
        <v>0.87</v>
      </c>
      <c r="I123" s="43">
        <v>16.75</v>
      </c>
      <c r="J123" s="43">
        <v>85.77</v>
      </c>
      <c r="K123" s="44"/>
      <c r="L123" s="43">
        <v>2.48</v>
      </c>
    </row>
    <row r="124" spans="1:12" ht="15" x14ac:dyDescent="0.25">
      <c r="A124" s="14"/>
      <c r="B124" s="15"/>
      <c r="C124" s="11"/>
      <c r="D124" s="7" t="s">
        <v>24</v>
      </c>
      <c r="E124" s="42" t="s">
        <v>58</v>
      </c>
      <c r="F124" s="43">
        <v>200</v>
      </c>
      <c r="G124" s="43">
        <v>0.8</v>
      </c>
      <c r="H124" s="43">
        <v>0.8</v>
      </c>
      <c r="I124" s="43">
        <v>19.600000000000001</v>
      </c>
      <c r="J124" s="43">
        <v>94</v>
      </c>
      <c r="K124" s="44"/>
      <c r="L124" s="43">
        <v>36</v>
      </c>
    </row>
    <row r="125" spans="1:12" ht="15" x14ac:dyDescent="0.25">
      <c r="A125" s="14"/>
      <c r="B125" s="15"/>
      <c r="C125" s="11"/>
      <c r="D125" s="6"/>
      <c r="E125" s="42" t="s">
        <v>41</v>
      </c>
      <c r="F125" s="43">
        <v>10</v>
      </c>
      <c r="G125" s="43">
        <v>0.8</v>
      </c>
      <c r="H125" s="43">
        <v>7.25</v>
      </c>
      <c r="I125" s="43">
        <v>0.13</v>
      </c>
      <c r="J125" s="43">
        <v>66</v>
      </c>
      <c r="K125" s="44">
        <v>14</v>
      </c>
      <c r="L125" s="43">
        <v>7.25</v>
      </c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750</v>
      </c>
      <c r="G127" s="19">
        <f t="shared" ref="G127:J127" si="61">SUM(G120:G126)</f>
        <v>31.950000000000003</v>
      </c>
      <c r="H127" s="19">
        <f t="shared" si="61"/>
        <v>44.379999999999995</v>
      </c>
      <c r="I127" s="19">
        <f t="shared" si="61"/>
        <v>108.94</v>
      </c>
      <c r="J127" s="19">
        <f t="shared" si="61"/>
        <v>969.25</v>
      </c>
      <c r="K127" s="25"/>
      <c r="L127" s="19">
        <f t="shared" ref="L127" si="62">SUM(L120:L126)</f>
        <v>117.12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3">SUM(G128:G136)</f>
        <v>0</v>
      </c>
      <c r="H137" s="19">
        <f t="shared" si="63"/>
        <v>0</v>
      </c>
      <c r="I137" s="19">
        <f t="shared" si="63"/>
        <v>0</v>
      </c>
      <c r="J137" s="19">
        <f t="shared" si="63"/>
        <v>0</v>
      </c>
      <c r="K137" s="25"/>
      <c r="L137" s="19">
        <f t="shared" ref="L137" si="64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750</v>
      </c>
      <c r="G138" s="32">
        <f t="shared" ref="G138" si="65">G127+G137</f>
        <v>31.950000000000003</v>
      </c>
      <c r="H138" s="32">
        <f t="shared" ref="H138" si="66">H127+H137</f>
        <v>44.379999999999995</v>
      </c>
      <c r="I138" s="32">
        <f t="shared" ref="I138" si="67">I127+I137</f>
        <v>108.94</v>
      </c>
      <c r="J138" s="32">
        <f t="shared" ref="J138:L138" si="68">J127+J137</f>
        <v>969.25</v>
      </c>
      <c r="K138" s="32"/>
      <c r="L138" s="32">
        <f t="shared" si="68"/>
        <v>117.12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49</v>
      </c>
      <c r="F139" s="40">
        <v>210</v>
      </c>
      <c r="G139" s="40">
        <v>6.11</v>
      </c>
      <c r="H139" s="40">
        <v>10.72</v>
      </c>
      <c r="I139" s="40">
        <v>32.380000000000003</v>
      </c>
      <c r="J139" s="40">
        <v>251</v>
      </c>
      <c r="K139" s="41">
        <v>181</v>
      </c>
      <c r="L139" s="40">
        <v>16.62</v>
      </c>
    </row>
    <row r="140" spans="1:12" ht="15" x14ac:dyDescent="0.25">
      <c r="A140" s="23"/>
      <c r="B140" s="15"/>
      <c r="C140" s="11"/>
      <c r="D140" s="6"/>
      <c r="E140" s="42" t="s">
        <v>72</v>
      </c>
      <c r="F140" s="43">
        <v>15</v>
      </c>
      <c r="G140" s="43">
        <v>3.4</v>
      </c>
      <c r="H140" s="43">
        <v>4.4000000000000004</v>
      </c>
      <c r="I140" s="43">
        <v>0</v>
      </c>
      <c r="J140" s="43">
        <v>54</v>
      </c>
      <c r="K140" s="44"/>
      <c r="L140" s="43">
        <v>8.32</v>
      </c>
    </row>
    <row r="141" spans="1:12" ht="15" x14ac:dyDescent="0.25">
      <c r="A141" s="23"/>
      <c r="B141" s="15"/>
      <c r="C141" s="11"/>
      <c r="D141" s="7" t="s">
        <v>22</v>
      </c>
      <c r="E141" s="42" t="s">
        <v>50</v>
      </c>
      <c r="F141" s="43">
        <v>200</v>
      </c>
      <c r="G141" s="43">
        <v>3.17</v>
      </c>
      <c r="H141" s="43">
        <v>2.68</v>
      </c>
      <c r="I141" s="43">
        <v>15.9</v>
      </c>
      <c r="J141" s="43">
        <v>100.6</v>
      </c>
      <c r="K141" s="44">
        <v>379</v>
      </c>
      <c r="L141" s="43">
        <v>11.25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44</v>
      </c>
      <c r="F142" s="43">
        <v>30</v>
      </c>
      <c r="G142" s="43">
        <v>1.85</v>
      </c>
      <c r="H142" s="43">
        <v>0.65</v>
      </c>
      <c r="I142" s="43">
        <v>12.56</v>
      </c>
      <c r="J142" s="43">
        <v>64.33</v>
      </c>
      <c r="K142" s="44"/>
      <c r="L142" s="43">
        <v>1.74</v>
      </c>
    </row>
    <row r="143" spans="1:12" ht="15" x14ac:dyDescent="0.25">
      <c r="A143" s="23"/>
      <c r="B143" s="15"/>
      <c r="C143" s="11"/>
      <c r="D143" s="7" t="s">
        <v>24</v>
      </c>
      <c r="E143" s="42" t="s">
        <v>66</v>
      </c>
      <c r="F143" s="43">
        <v>180</v>
      </c>
      <c r="G143" s="43">
        <v>0.8</v>
      </c>
      <c r="H143" s="43">
        <v>0.8</v>
      </c>
      <c r="I143" s="43">
        <v>19.600000000000001</v>
      </c>
      <c r="J143" s="43">
        <v>94</v>
      </c>
      <c r="K143" s="44"/>
      <c r="L143" s="43">
        <v>14.4</v>
      </c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635</v>
      </c>
      <c r="G146" s="19">
        <f t="shared" ref="G146:J146" si="69">SUM(G139:G145)</f>
        <v>15.33</v>
      </c>
      <c r="H146" s="19">
        <f t="shared" si="69"/>
        <v>19.25</v>
      </c>
      <c r="I146" s="19">
        <f t="shared" si="69"/>
        <v>80.44</v>
      </c>
      <c r="J146" s="19">
        <f t="shared" si="69"/>
        <v>563.93000000000006</v>
      </c>
      <c r="K146" s="25"/>
      <c r="L146" s="19">
        <f t="shared" ref="L146" si="70">SUM(L139:L145)</f>
        <v>52.33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1">SUM(G147:G155)</f>
        <v>0</v>
      </c>
      <c r="H156" s="19">
        <f t="shared" si="71"/>
        <v>0</v>
      </c>
      <c r="I156" s="19">
        <f t="shared" si="71"/>
        <v>0</v>
      </c>
      <c r="J156" s="19">
        <f t="shared" si="71"/>
        <v>0</v>
      </c>
      <c r="K156" s="25"/>
      <c r="L156" s="19">
        <f t="shared" ref="L156" si="72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635</v>
      </c>
      <c r="G157" s="32">
        <f t="shared" ref="G157" si="73">G146+G156</f>
        <v>15.33</v>
      </c>
      <c r="H157" s="32">
        <f t="shared" ref="H157" si="74">H146+H156</f>
        <v>19.25</v>
      </c>
      <c r="I157" s="32">
        <f t="shared" ref="I157" si="75">I146+I156</f>
        <v>80.44</v>
      </c>
      <c r="J157" s="32">
        <f t="shared" ref="J157:L157" si="76">J146+J156</f>
        <v>563.93000000000006</v>
      </c>
      <c r="K157" s="32"/>
      <c r="L157" s="32">
        <f t="shared" si="76"/>
        <v>52.33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71</v>
      </c>
      <c r="F158" s="40">
        <v>300</v>
      </c>
      <c r="G158" s="40">
        <v>19.440000000000001</v>
      </c>
      <c r="H158" s="40">
        <v>25.1</v>
      </c>
      <c r="I158" s="40">
        <v>43.14</v>
      </c>
      <c r="J158" s="40">
        <v>487.62</v>
      </c>
      <c r="K158" s="41" t="s">
        <v>69</v>
      </c>
      <c r="L158" s="40">
        <v>55.72</v>
      </c>
    </row>
    <row r="159" spans="1:12" ht="15" x14ac:dyDescent="0.25">
      <c r="A159" s="23"/>
      <c r="B159" s="15"/>
      <c r="C159" s="11"/>
      <c r="D159" s="6" t="s">
        <v>21</v>
      </c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46</v>
      </c>
      <c r="F160" s="43">
        <v>200</v>
      </c>
      <c r="G160" s="43">
        <v>4.08</v>
      </c>
      <c r="H160" s="43">
        <v>3.54</v>
      </c>
      <c r="I160" s="43">
        <v>17.579999999999998</v>
      </c>
      <c r="J160" s="43">
        <v>118.6</v>
      </c>
      <c r="K160" s="44">
        <v>382</v>
      </c>
      <c r="L160" s="43">
        <v>12.2</v>
      </c>
    </row>
    <row r="161" spans="1:12" ht="15" x14ac:dyDescent="0.25">
      <c r="A161" s="23"/>
      <c r="B161" s="15"/>
      <c r="C161" s="11"/>
      <c r="D161" s="7" t="s">
        <v>23</v>
      </c>
      <c r="E161" s="42" t="s">
        <v>44</v>
      </c>
      <c r="F161" s="43">
        <v>40</v>
      </c>
      <c r="G161" s="43">
        <v>2.4700000000000002</v>
      </c>
      <c r="H161" s="43">
        <v>0.87</v>
      </c>
      <c r="I161" s="43">
        <v>16.75</v>
      </c>
      <c r="J161" s="43">
        <v>85.77</v>
      </c>
      <c r="K161" s="44"/>
      <c r="L161" s="43">
        <v>2.3199999999999998</v>
      </c>
    </row>
    <row r="162" spans="1:12" ht="15" x14ac:dyDescent="0.25">
      <c r="A162" s="23"/>
      <c r="B162" s="15"/>
      <c r="C162" s="11"/>
      <c r="D162" s="7" t="s">
        <v>24</v>
      </c>
      <c r="E162" s="42" t="s">
        <v>57</v>
      </c>
      <c r="F162" s="43">
        <v>200</v>
      </c>
      <c r="G162" s="43">
        <v>0.8</v>
      </c>
      <c r="H162" s="43">
        <v>0.8</v>
      </c>
      <c r="I162" s="43">
        <v>19.600000000000001</v>
      </c>
      <c r="J162" s="43">
        <v>94</v>
      </c>
      <c r="K162" s="44"/>
      <c r="L162" s="43">
        <v>28.6</v>
      </c>
    </row>
    <row r="163" spans="1:12" ht="15" x14ac:dyDescent="0.25">
      <c r="A163" s="23"/>
      <c r="B163" s="15"/>
      <c r="C163" s="11"/>
      <c r="D163" s="6"/>
      <c r="E163" s="42" t="s">
        <v>41</v>
      </c>
      <c r="F163" s="43">
        <v>10</v>
      </c>
      <c r="G163" s="43">
        <v>0.08</v>
      </c>
      <c r="H163" s="43">
        <v>7.25</v>
      </c>
      <c r="I163" s="43">
        <v>0.13</v>
      </c>
      <c r="J163" s="43">
        <v>66</v>
      </c>
      <c r="K163" s="44">
        <v>14</v>
      </c>
      <c r="L163" s="43">
        <v>7.25</v>
      </c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750</v>
      </c>
      <c r="G165" s="19">
        <f t="shared" ref="G165:J165" si="77">SUM(G158:G164)</f>
        <v>26.87</v>
      </c>
      <c r="H165" s="19">
        <f t="shared" si="77"/>
        <v>37.56</v>
      </c>
      <c r="I165" s="19">
        <f t="shared" si="77"/>
        <v>97.199999999999989</v>
      </c>
      <c r="J165" s="19">
        <f t="shared" si="77"/>
        <v>851.99</v>
      </c>
      <c r="K165" s="25"/>
      <c r="L165" s="19">
        <f t="shared" ref="L165" si="78">SUM(L158:L164)</f>
        <v>106.09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79">SUM(G166:G174)</f>
        <v>0</v>
      </c>
      <c r="H175" s="19">
        <f t="shared" si="79"/>
        <v>0</v>
      </c>
      <c r="I175" s="19">
        <f t="shared" si="79"/>
        <v>0</v>
      </c>
      <c r="J175" s="19">
        <f t="shared" si="79"/>
        <v>0</v>
      </c>
      <c r="K175" s="25"/>
      <c r="L175" s="19">
        <f t="shared" ref="L175" si="80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750</v>
      </c>
      <c r="G176" s="32">
        <f t="shared" ref="G176" si="81">G165+G175</f>
        <v>26.87</v>
      </c>
      <c r="H176" s="32">
        <f t="shared" ref="H176" si="82">H165+H175</f>
        <v>37.56</v>
      </c>
      <c r="I176" s="32">
        <f t="shared" ref="I176" si="83">I165+I175</f>
        <v>97.199999999999989</v>
      </c>
      <c r="J176" s="32">
        <f t="shared" ref="J176:L176" si="84">J165+J175</f>
        <v>851.99</v>
      </c>
      <c r="K176" s="32"/>
      <c r="L176" s="32">
        <f t="shared" si="84"/>
        <v>106.09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73</v>
      </c>
      <c r="F177" s="40">
        <v>220</v>
      </c>
      <c r="G177" s="40">
        <v>21.8</v>
      </c>
      <c r="H177" s="40">
        <v>17.72</v>
      </c>
      <c r="I177" s="40">
        <v>60.72</v>
      </c>
      <c r="J177" s="40">
        <v>404</v>
      </c>
      <c r="K177" s="41" t="s">
        <v>47</v>
      </c>
      <c r="L177" s="40">
        <v>77.86</v>
      </c>
    </row>
    <row r="178" spans="1:12" ht="15" x14ac:dyDescent="0.25">
      <c r="A178" s="23"/>
      <c r="B178" s="15"/>
      <c r="C178" s="11"/>
      <c r="D178" s="6" t="s">
        <v>21</v>
      </c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51</v>
      </c>
      <c r="F179" s="43">
        <v>222</v>
      </c>
      <c r="G179" s="43">
        <v>0.13</v>
      </c>
      <c r="H179" s="43">
        <v>0.02</v>
      </c>
      <c r="I179" s="43">
        <v>15.2</v>
      </c>
      <c r="J179" s="43">
        <v>62</v>
      </c>
      <c r="K179" s="44">
        <v>377</v>
      </c>
      <c r="L179" s="43">
        <v>2.93</v>
      </c>
    </row>
    <row r="180" spans="1:12" ht="15" x14ac:dyDescent="0.25">
      <c r="A180" s="23"/>
      <c r="B180" s="15"/>
      <c r="C180" s="11"/>
      <c r="D180" s="7" t="s">
        <v>23</v>
      </c>
      <c r="E180" s="42" t="s">
        <v>44</v>
      </c>
      <c r="F180" s="43">
        <v>30</v>
      </c>
      <c r="G180" s="43">
        <v>1.85</v>
      </c>
      <c r="H180" s="43">
        <v>0.65</v>
      </c>
      <c r="I180" s="43">
        <v>12.56</v>
      </c>
      <c r="J180" s="43">
        <v>64.33</v>
      </c>
      <c r="K180" s="44"/>
      <c r="L180" s="43">
        <v>1.74</v>
      </c>
    </row>
    <row r="181" spans="1:12" ht="15" x14ac:dyDescent="0.25">
      <c r="A181" s="23"/>
      <c r="B181" s="15"/>
      <c r="C181" s="11"/>
      <c r="D181" s="7" t="s">
        <v>24</v>
      </c>
      <c r="E181" s="42" t="s">
        <v>66</v>
      </c>
      <c r="F181" s="43">
        <v>180</v>
      </c>
      <c r="G181" s="43">
        <v>0.8</v>
      </c>
      <c r="H181" s="43">
        <v>0.8</v>
      </c>
      <c r="I181" s="43">
        <v>19.600000000000001</v>
      </c>
      <c r="J181" s="43">
        <v>94</v>
      </c>
      <c r="K181" s="44"/>
      <c r="L181" s="43">
        <v>14.4</v>
      </c>
    </row>
    <row r="182" spans="1:12" ht="15" x14ac:dyDescent="0.25">
      <c r="A182" s="23"/>
      <c r="B182" s="15"/>
      <c r="C182" s="11"/>
      <c r="D182" s="6"/>
      <c r="E182" s="42" t="s">
        <v>45</v>
      </c>
      <c r="F182" s="43">
        <v>10</v>
      </c>
      <c r="G182" s="43">
        <v>0.08</v>
      </c>
      <c r="H182" s="43">
        <v>7.25</v>
      </c>
      <c r="I182" s="43">
        <v>0.13</v>
      </c>
      <c r="J182" s="43">
        <v>66</v>
      </c>
      <c r="K182" s="44">
        <v>14</v>
      </c>
      <c r="L182" s="43">
        <v>7.25</v>
      </c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662</v>
      </c>
      <c r="G184" s="19">
        <f t="shared" ref="G184:J184" si="85">SUM(G177:G183)</f>
        <v>24.66</v>
      </c>
      <c r="H184" s="19">
        <f t="shared" si="85"/>
        <v>26.439999999999998</v>
      </c>
      <c r="I184" s="19">
        <f t="shared" si="85"/>
        <v>108.21000000000001</v>
      </c>
      <c r="J184" s="19">
        <f t="shared" si="85"/>
        <v>690.33</v>
      </c>
      <c r="K184" s="25"/>
      <c r="L184" s="19">
        <f t="shared" ref="L184" si="86">SUM(L177:L183)</f>
        <v>104.18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7">SUM(G185:G193)</f>
        <v>0</v>
      </c>
      <c r="H194" s="19">
        <f t="shared" si="87"/>
        <v>0</v>
      </c>
      <c r="I194" s="19">
        <f t="shared" si="87"/>
        <v>0</v>
      </c>
      <c r="J194" s="19">
        <f t="shared" si="87"/>
        <v>0</v>
      </c>
      <c r="K194" s="25"/>
      <c r="L194" s="19">
        <f t="shared" ref="L194" si="88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662</v>
      </c>
      <c r="G195" s="32">
        <f t="shared" ref="G195" si="89">G184+G194</f>
        <v>24.66</v>
      </c>
      <c r="H195" s="32">
        <f t="shared" ref="H195" si="90">H184+H194</f>
        <v>26.439999999999998</v>
      </c>
      <c r="I195" s="32">
        <f t="shared" ref="I195" si="91">I184+I194</f>
        <v>108.21000000000001</v>
      </c>
      <c r="J195" s="32">
        <f t="shared" ref="J195:L195" si="92">J184+J194</f>
        <v>690.33</v>
      </c>
      <c r="K195" s="32"/>
      <c r="L195" s="32">
        <f t="shared" si="92"/>
        <v>104.18</v>
      </c>
    </row>
    <row r="196" spans="1:12" x14ac:dyDescent="0.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664.6</v>
      </c>
      <c r="G196" s="34">
        <f t="shared" ref="G196:J196" si="93">(G24+G43+G62+G81+G100+G119+G138+G157+G176+G195)/(IF(G24=0,0,1)+IF(G43=0,0,1)+IF(G62=0,0,1)+IF(G81=0,0,1)+IF(G100=0,0,1)+IF(G119=0,0,1)+IF(G138=0,0,1)+IF(G157=0,0,1)+IF(G176=0,0,1)+IF(G195=0,0,1))</f>
        <v>21.817</v>
      </c>
      <c r="H196" s="34">
        <f t="shared" si="93"/>
        <v>30.941999999999997</v>
      </c>
      <c r="I196" s="34">
        <f t="shared" si="93"/>
        <v>85.979000000000013</v>
      </c>
      <c r="J196" s="34">
        <f t="shared" si="93"/>
        <v>676.63300000000004</v>
      </c>
      <c r="K196" s="34"/>
      <c r="L196" s="34">
        <f t="shared" ref="L196" si="94">(L24+L43+L62+L81+L100+L119+L138+L157+L176+L195)/(IF(L24=0,0,1)+IF(L43=0,0,1)+IF(L62=0,0,1)+IF(L81=0,0,1)+IF(L100=0,0,1)+IF(L119=0,0,1)+IF(L138=0,0,1)+IF(L157=0,0,1)+IF(L176=0,0,1)+IF(L195=0,0,1))</f>
        <v>78.953000000000003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Артем Буков</cp:lastModifiedBy>
  <cp:lastPrinted>2024-12-20T11:19:04Z</cp:lastPrinted>
  <dcterms:created xsi:type="dcterms:W3CDTF">2022-05-16T14:23:56Z</dcterms:created>
  <dcterms:modified xsi:type="dcterms:W3CDTF">2024-12-23T12:31:00Z</dcterms:modified>
</cp:coreProperties>
</file>